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90" activeTab="1"/>
  </bookViews>
  <sheets>
    <sheet name="Dotazione generale 1" sheetId="1" r:id="rId1"/>
    <sheet name="Dotazione 2" sheetId="2" r:id="rId2"/>
  </sheets>
  <definedNames/>
  <calcPr fullCalcOnLoad="1"/>
</workbook>
</file>

<file path=xl/sharedStrings.xml><?xml version="1.0" encoding="utf-8"?>
<sst xmlns="http://schemas.openxmlformats.org/spreadsheetml/2006/main" count="45" uniqueCount="24">
  <si>
    <t>Categoria</t>
  </si>
  <si>
    <t>Totali</t>
  </si>
  <si>
    <t>Dirigente</t>
  </si>
  <si>
    <t>D3</t>
  </si>
  <si>
    <t>D1</t>
  </si>
  <si>
    <t>C</t>
  </si>
  <si>
    <t>B3</t>
  </si>
  <si>
    <t>B1</t>
  </si>
  <si>
    <t>DOTAZIONE ORGANICA RIDETERMINATA</t>
  </si>
  <si>
    <t>A</t>
  </si>
  <si>
    <t>B1 part-time</t>
  </si>
  <si>
    <t>Spesa Complessiva</t>
  </si>
  <si>
    <t>Spesa Unitaria (comprensiva di oneri al 35,8%)</t>
  </si>
  <si>
    <t>Limite di spesa art. 1, co. 421 della legge n. 190/2014 = €. 9.517.684,78</t>
  </si>
  <si>
    <t>Dotazione full time</t>
  </si>
  <si>
    <t>Dotazione part time</t>
  </si>
  <si>
    <t>Posti coperti a tempo indeterminato            full time</t>
  </si>
  <si>
    <t>Posti coperti a tempo indeterminato           part time</t>
  </si>
  <si>
    <t>DOTAZIONE ORGANICA RIDETERMINATA - POSTI VACANTI</t>
  </si>
  <si>
    <t>Posti coperti a tempo determinato/convenzione</t>
  </si>
  <si>
    <t>Posti vacanti indisponibili</t>
  </si>
  <si>
    <t>Posti vacanti disponibili</t>
  </si>
  <si>
    <t>Posti non in dotazione, riferiti a personale in servizio fino al 31.12.2016</t>
  </si>
  <si>
    <t>PROVINCIA DI FROSINONE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</si>
</sst>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sz val="26"/>
      <name val="Times New Roman"/>
      <family val="1"/>
    </font>
    <font>
      <sz val="9"/>
      <name val="Times New Roman"/>
      <family val="1"/>
    </font>
    <font>
      <sz val="1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51"/>
      </patternFill>
    </fill>
    <fill>
      <patternFill patternType="lightGray">
        <bgColor indexed="44"/>
      </patternFill>
    </fill>
    <fill>
      <patternFill patternType="lightGray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43" fontId="5" fillId="33" borderId="21" xfId="45" applyFont="1" applyFill="1" applyBorder="1" applyAlignment="1">
      <alignment horizontal="center" vertical="top" wrapText="1"/>
    </xf>
    <xf numFmtId="43" fontId="5" fillId="0" borderId="10" xfId="45" applyFont="1" applyFill="1" applyBorder="1" applyAlignment="1">
      <alignment horizontal="center" vertical="top" wrapText="1"/>
    </xf>
    <xf numFmtId="43" fontId="5" fillId="0" borderId="11" xfId="45" applyFont="1" applyFill="1" applyBorder="1" applyAlignment="1">
      <alignment horizontal="center" vertical="top" wrapText="1"/>
    </xf>
    <xf numFmtId="43" fontId="5" fillId="0" borderId="12" xfId="45" applyFont="1" applyFill="1" applyBorder="1" applyAlignment="1">
      <alignment horizontal="center" vertical="top" wrapText="1"/>
    </xf>
    <xf numFmtId="43" fontId="5" fillId="0" borderId="14" xfId="45" applyFont="1" applyBorder="1" applyAlignment="1">
      <alignment horizontal="center" vertical="top" wrapText="1"/>
    </xf>
    <xf numFmtId="43" fontId="5" fillId="0" borderId="10" xfId="45" applyFont="1" applyBorder="1" applyAlignment="1">
      <alignment horizontal="center" vertical="top" wrapText="1"/>
    </xf>
    <xf numFmtId="43" fontId="1" fillId="0" borderId="12" xfId="45" applyFont="1" applyBorder="1" applyAlignment="1">
      <alignment horizontal="center" vertical="top" wrapText="1"/>
    </xf>
    <xf numFmtId="43" fontId="5" fillId="33" borderId="19" xfId="45" applyFont="1" applyFill="1" applyBorder="1" applyAlignment="1">
      <alignment horizontal="center" vertical="top" wrapText="1"/>
    </xf>
    <xf numFmtId="43" fontId="5" fillId="33" borderId="11" xfId="45" applyFont="1" applyFill="1" applyBorder="1" applyAlignment="1">
      <alignment horizontal="center" vertical="top" wrapText="1"/>
    </xf>
    <xf numFmtId="43" fontId="1" fillId="33" borderId="19" xfId="45" applyFont="1" applyFill="1" applyBorder="1" applyAlignment="1">
      <alignment horizontal="center" vertical="top" wrapText="1"/>
    </xf>
    <xf numFmtId="43" fontId="5" fillId="0" borderId="22" xfId="45" applyFont="1" applyFill="1" applyBorder="1" applyAlignment="1">
      <alignment horizontal="center" vertical="top" wrapText="1"/>
    </xf>
    <xf numFmtId="43" fontId="5" fillId="0" borderId="11" xfId="45" applyFont="1" applyBorder="1" applyAlignment="1">
      <alignment horizontal="center" vertical="top" wrapText="1"/>
    </xf>
    <xf numFmtId="43" fontId="5" fillId="0" borderId="12" xfId="45" applyFont="1" applyBorder="1" applyAlignment="1">
      <alignment horizontal="center" vertical="top" wrapText="1"/>
    </xf>
    <xf numFmtId="43" fontId="5" fillId="0" borderId="14" xfId="45" applyFont="1" applyFill="1" applyBorder="1" applyAlignment="1">
      <alignment horizontal="center" vertical="top" wrapText="1"/>
    </xf>
    <xf numFmtId="4" fontId="5" fillId="33" borderId="18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3" fontId="8" fillId="0" borderId="0" xfId="45" applyFont="1" applyAlignment="1">
      <alignment/>
    </xf>
    <xf numFmtId="43" fontId="5" fillId="0" borderId="23" xfId="45" applyFont="1" applyBorder="1" applyAlignment="1">
      <alignment horizontal="center"/>
    </xf>
    <xf numFmtId="43" fontId="9" fillId="0" borderId="0" xfId="45" applyFont="1" applyAlignment="1">
      <alignment/>
    </xf>
    <xf numFmtId="3" fontId="5" fillId="33" borderId="2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45" applyFont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3" fontId="5" fillId="0" borderId="0" xfId="45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34" borderId="24" xfId="0" applyFont="1" applyFill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43" fontId="5" fillId="34" borderId="25" xfId="45" applyFont="1" applyFill="1" applyBorder="1" applyAlignment="1">
      <alignment horizontal="center" vertical="top" wrapText="1"/>
    </xf>
    <xf numFmtId="3" fontId="5" fillId="34" borderId="26" xfId="0" applyNumberFormat="1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4" fontId="5" fillId="35" borderId="25" xfId="0" applyNumberFormat="1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3" fontId="5" fillId="33" borderId="19" xfId="0" applyNumberFormat="1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4" fontId="5" fillId="33" borderId="28" xfId="0" applyNumberFormat="1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 wrapText="1"/>
    </xf>
    <xf numFmtId="0" fontId="5" fillId="35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A2" sqref="A2:E2"/>
    </sheetView>
  </sheetViews>
  <sheetFormatPr defaultColWidth="9.140625" defaultRowHeight="12.75"/>
  <cols>
    <col min="1" max="1" width="18.421875" style="0" customWidth="1"/>
    <col min="2" max="2" width="25.8515625" style="0" customWidth="1"/>
    <col min="3" max="3" width="26.140625" style="0" customWidth="1"/>
    <col min="4" max="4" width="34.28125" style="0" customWidth="1"/>
    <col min="5" max="5" width="38.57421875" style="0" customWidth="1"/>
    <col min="8" max="8" width="11.7109375" style="0" bestFit="1" customWidth="1"/>
  </cols>
  <sheetData>
    <row r="1" spans="1:5" ht="16.5" customHeight="1" thickBot="1">
      <c r="A1" s="2"/>
      <c r="B1" s="2"/>
      <c r="C1" s="2"/>
      <c r="D1" s="2"/>
      <c r="E1" s="6"/>
    </row>
    <row r="2" spans="1:5" ht="33.75" thickBot="1">
      <c r="A2" s="73" t="s">
        <v>23</v>
      </c>
      <c r="B2" s="74"/>
      <c r="C2" s="74"/>
      <c r="D2" s="74"/>
      <c r="E2" s="75"/>
    </row>
    <row r="3" spans="1:5" ht="13.5" thickBot="1">
      <c r="A3" s="3"/>
      <c r="B3" s="3"/>
      <c r="C3" s="3"/>
      <c r="D3" s="3"/>
      <c r="E3" s="6"/>
    </row>
    <row r="4" spans="1:5" ht="24.75" thickBot="1">
      <c r="A4" s="76" t="s">
        <v>8</v>
      </c>
      <c r="B4" s="77"/>
      <c r="C4" s="77"/>
      <c r="D4" s="77"/>
      <c r="E4" s="78"/>
    </row>
    <row r="5" spans="1:5" ht="15.75" thickBot="1">
      <c r="A5" s="1"/>
      <c r="B5" s="1"/>
      <c r="C5" s="1"/>
      <c r="D5" s="1"/>
      <c r="E5" s="6"/>
    </row>
    <row r="6" spans="1:5" ht="44.25" customHeight="1" thickBot="1">
      <c r="A6" s="60" t="s">
        <v>0</v>
      </c>
      <c r="B6" s="61" t="s">
        <v>14</v>
      </c>
      <c r="C6" s="61" t="s">
        <v>15</v>
      </c>
      <c r="D6" s="61" t="s">
        <v>12</v>
      </c>
      <c r="E6" s="62" t="s">
        <v>11</v>
      </c>
    </row>
    <row r="7" spans="1:5" ht="7.5" customHeight="1" thickBot="1">
      <c r="A7" s="1"/>
      <c r="B7" s="44"/>
      <c r="C7" s="44"/>
      <c r="D7" s="47"/>
      <c r="E7" s="45"/>
    </row>
    <row r="8" spans="1:5" ht="29.25" customHeight="1">
      <c r="A8" s="17" t="s">
        <v>2</v>
      </c>
      <c r="B8" s="10">
        <v>13</v>
      </c>
      <c r="C8" s="10">
        <v>0</v>
      </c>
      <c r="D8" s="30">
        <v>79613.64628</v>
      </c>
      <c r="E8" s="30">
        <f>+D8*B8</f>
        <v>1034977.40164</v>
      </c>
    </row>
    <row r="9" spans="1:5" ht="5.25" customHeight="1">
      <c r="A9" s="18"/>
      <c r="B9" s="16"/>
      <c r="C9" s="16"/>
      <c r="D9" s="38"/>
      <c r="E9" s="32"/>
    </row>
    <row r="10" spans="1:5" ht="15.75" thickBot="1">
      <c r="A10" s="20" t="s">
        <v>1</v>
      </c>
      <c r="B10" s="21"/>
      <c r="C10" s="21">
        <v>0</v>
      </c>
      <c r="D10" s="33"/>
      <c r="E10" s="35"/>
    </row>
    <row r="11" spans="1:5" ht="15" thickBot="1">
      <c r="A11" s="49"/>
      <c r="B11" s="50"/>
      <c r="C11" s="50"/>
      <c r="D11" s="47"/>
      <c r="E11" s="47"/>
    </row>
    <row r="12" spans="1:5" ht="15" thickBot="1">
      <c r="A12" s="41" t="s">
        <v>3</v>
      </c>
      <c r="B12" s="4">
        <v>7</v>
      </c>
      <c r="C12" s="4">
        <v>0</v>
      </c>
      <c r="D12" s="46">
        <v>38460.61057999999</v>
      </c>
      <c r="E12" s="36">
        <f>+D12*B12</f>
        <v>269224.27405999997</v>
      </c>
    </row>
    <row r="13" spans="1:5" ht="5.25" customHeight="1" thickBot="1">
      <c r="A13" s="42"/>
      <c r="B13" s="5"/>
      <c r="C13" s="5"/>
      <c r="D13" s="28"/>
      <c r="E13" s="28"/>
    </row>
    <row r="14" spans="1:5" ht="15" thickBot="1">
      <c r="A14" s="20" t="s">
        <v>1</v>
      </c>
      <c r="B14" s="25"/>
      <c r="C14" s="25">
        <v>0</v>
      </c>
      <c r="D14" s="34"/>
      <c r="E14" s="34"/>
    </row>
    <row r="15" spans="1:5" ht="15" thickBot="1">
      <c r="A15" s="49"/>
      <c r="B15" s="50"/>
      <c r="C15" s="50"/>
      <c r="D15" s="47"/>
      <c r="E15" s="51"/>
    </row>
    <row r="16" spans="1:5" ht="15" thickBot="1">
      <c r="A16" s="8" t="s">
        <v>4</v>
      </c>
      <c r="B16" s="4">
        <v>48</v>
      </c>
      <c r="C16" s="4">
        <v>0</v>
      </c>
      <c r="D16" s="27">
        <v>32219.215419999997</v>
      </c>
      <c r="E16" s="27">
        <f>+D16*B16</f>
        <v>1546522.34016</v>
      </c>
    </row>
    <row r="17" spans="1:5" ht="6" customHeight="1" thickBot="1">
      <c r="A17" s="13"/>
      <c r="B17" s="5"/>
      <c r="C17" s="5"/>
      <c r="D17" s="28"/>
      <c r="E17" s="28"/>
    </row>
    <row r="18" spans="1:5" ht="15" thickBot="1">
      <c r="A18" s="20" t="s">
        <v>1</v>
      </c>
      <c r="B18" s="25"/>
      <c r="C18" s="25">
        <v>0</v>
      </c>
      <c r="D18" s="26"/>
      <c r="E18" s="26"/>
    </row>
    <row r="19" spans="1:5" ht="15" thickBot="1">
      <c r="A19" s="49"/>
      <c r="B19" s="50"/>
      <c r="C19" s="50"/>
      <c r="D19" s="47"/>
      <c r="E19" s="51"/>
    </row>
    <row r="20" spans="1:5" ht="15" thickBot="1">
      <c r="A20" s="8" t="s">
        <v>5</v>
      </c>
      <c r="B20" s="4">
        <v>99</v>
      </c>
      <c r="C20" s="4">
        <v>0</v>
      </c>
      <c r="D20" s="27">
        <v>31090.934699999998</v>
      </c>
      <c r="E20" s="27">
        <f>+D20*B20</f>
        <v>3078002.5352999996</v>
      </c>
    </row>
    <row r="21" spans="1:5" ht="4.5" customHeight="1" thickBot="1">
      <c r="A21" s="13"/>
      <c r="B21" s="5"/>
      <c r="C21" s="5"/>
      <c r="D21" s="28"/>
      <c r="E21" s="28"/>
    </row>
    <row r="22" spans="1:5" ht="15" thickBot="1">
      <c r="A22" s="20" t="s">
        <v>1</v>
      </c>
      <c r="B22" s="25"/>
      <c r="C22" s="25">
        <v>0</v>
      </c>
      <c r="D22" s="26"/>
      <c r="E22" s="26"/>
    </row>
    <row r="23" spans="1:5" ht="15" thickBot="1">
      <c r="A23" s="49"/>
      <c r="B23" s="50"/>
      <c r="C23" s="50"/>
      <c r="D23" s="47"/>
      <c r="E23" s="51"/>
    </row>
    <row r="24" spans="1:5" ht="15" thickBot="1">
      <c r="A24" s="8" t="s">
        <v>6</v>
      </c>
      <c r="B24" s="4">
        <v>22</v>
      </c>
      <c r="C24" s="4">
        <v>0</v>
      </c>
      <c r="D24" s="27">
        <v>27660.925460000002</v>
      </c>
      <c r="E24" s="31">
        <f>+D24*B24</f>
        <v>608540.3601200001</v>
      </c>
    </row>
    <row r="25" spans="1:5" ht="6" customHeight="1" thickBot="1">
      <c r="A25" s="13"/>
      <c r="B25" s="5"/>
      <c r="C25" s="5"/>
      <c r="D25" s="28"/>
      <c r="E25" s="37"/>
    </row>
    <row r="26" spans="1:5" ht="15" thickBot="1">
      <c r="A26" s="20" t="s">
        <v>1</v>
      </c>
      <c r="B26" s="25"/>
      <c r="C26" s="25">
        <v>0</v>
      </c>
      <c r="D26" s="26"/>
      <c r="E26" s="26"/>
    </row>
    <row r="27" spans="1:8" ht="15" thickBot="1">
      <c r="A27" s="49"/>
      <c r="B27" s="50"/>
      <c r="C27" s="50"/>
      <c r="D27" s="47"/>
      <c r="E27" s="51"/>
      <c r="H27" s="6"/>
    </row>
    <row r="28" spans="1:5" ht="14.25">
      <c r="A28" s="8" t="s">
        <v>7</v>
      </c>
      <c r="B28" s="9">
        <v>77</v>
      </c>
      <c r="C28" s="9">
        <v>0</v>
      </c>
      <c r="D28" s="39">
        <v>26200.586580000003</v>
      </c>
      <c r="E28" s="30">
        <f>+D28*B28</f>
        <v>2017445.16666</v>
      </c>
    </row>
    <row r="29" spans="1:5" ht="6.75" customHeight="1">
      <c r="A29" s="13"/>
      <c r="B29" s="7"/>
      <c r="C29" s="7"/>
      <c r="D29" s="29"/>
      <c r="E29" s="38"/>
    </row>
    <row r="30" spans="1:5" ht="15" thickBot="1">
      <c r="A30" s="40"/>
      <c r="B30" s="22"/>
      <c r="C30" s="67">
        <v>0</v>
      </c>
      <c r="D30" s="33"/>
      <c r="E30" s="33"/>
    </row>
    <row r="31" spans="1:5" ht="13.5" thickBot="1">
      <c r="A31" s="50"/>
      <c r="B31" s="50"/>
      <c r="C31" s="50"/>
      <c r="D31" s="47"/>
      <c r="E31" s="47"/>
    </row>
    <row r="32" spans="1:5" ht="19.5" customHeight="1">
      <c r="A32" s="8" t="s">
        <v>10</v>
      </c>
      <c r="B32" s="9">
        <v>0</v>
      </c>
      <c r="C32" s="9">
        <v>50</v>
      </c>
      <c r="D32" s="39">
        <v>13420.584379999998</v>
      </c>
      <c r="E32" s="30">
        <f>+D32*C32</f>
        <v>671029.2189999999</v>
      </c>
    </row>
    <row r="33" spans="1:5" ht="5.25" customHeight="1">
      <c r="A33" s="13"/>
      <c r="B33" s="7"/>
      <c r="C33" s="7"/>
      <c r="D33" s="29"/>
      <c r="E33" s="38"/>
    </row>
    <row r="34" spans="1:5" ht="15" thickBot="1">
      <c r="A34" s="20" t="s">
        <v>1</v>
      </c>
      <c r="B34" s="21"/>
      <c r="C34" s="21">
        <v>0</v>
      </c>
      <c r="D34" s="33"/>
      <c r="E34" s="33"/>
    </row>
    <row r="35" spans="1:5" ht="15" thickBot="1">
      <c r="A35" s="49"/>
      <c r="B35" s="50"/>
      <c r="C35" s="50"/>
      <c r="D35" s="47"/>
      <c r="E35" s="47"/>
    </row>
    <row r="36" spans="1:5" ht="14.25">
      <c r="A36" s="8" t="s">
        <v>9</v>
      </c>
      <c r="B36" s="9">
        <v>11</v>
      </c>
      <c r="C36" s="9">
        <v>0</v>
      </c>
      <c r="D36" s="39">
        <v>25034.56704</v>
      </c>
      <c r="E36" s="39">
        <f>+D36*B36</f>
        <v>275380.23744</v>
      </c>
    </row>
    <row r="37" spans="1:5" ht="6" customHeight="1">
      <c r="A37" s="13"/>
      <c r="B37" s="7"/>
      <c r="C37" s="7"/>
      <c r="D37" s="29"/>
      <c r="E37" s="29"/>
    </row>
    <row r="38" spans="1:5" ht="15" thickBot="1">
      <c r="A38" s="20" t="s">
        <v>1</v>
      </c>
      <c r="B38" s="21"/>
      <c r="C38" s="21">
        <v>0</v>
      </c>
      <c r="D38" s="33"/>
      <c r="E38" s="33"/>
    </row>
    <row r="39" spans="1:6" ht="15" thickBot="1">
      <c r="A39" s="14"/>
      <c r="B39" s="15"/>
      <c r="C39" s="15"/>
      <c r="D39" s="54"/>
      <c r="E39" s="54"/>
      <c r="F39" s="55"/>
    </row>
    <row r="40" spans="1:5" ht="15" thickBot="1">
      <c r="A40" s="56" t="s">
        <v>1</v>
      </c>
      <c r="B40" s="57">
        <f>SUM(B8:B39)</f>
        <v>277</v>
      </c>
      <c r="C40" s="57">
        <f>SUM(C8:C39)</f>
        <v>50</v>
      </c>
      <c r="D40" s="58"/>
      <c r="E40" s="58">
        <f>E36+E28+E24+E20+E16+E12+E8+E32</f>
        <v>9501121.53438</v>
      </c>
    </row>
    <row r="41" spans="1:5" ht="12.75">
      <c r="A41" s="44"/>
      <c r="B41" s="44"/>
      <c r="C41" s="44"/>
      <c r="D41" s="44"/>
      <c r="E41" s="44"/>
    </row>
    <row r="42" spans="1:5" ht="13.5" thickBot="1">
      <c r="A42" s="44"/>
      <c r="B42" s="44"/>
      <c r="C42" s="44"/>
      <c r="D42" s="44"/>
      <c r="E42" s="43"/>
    </row>
    <row r="43" spans="1:5" ht="15" thickBot="1">
      <c r="A43" s="79" t="s">
        <v>13</v>
      </c>
      <c r="B43" s="80"/>
      <c r="C43" s="80"/>
      <c r="D43" s="80"/>
      <c r="E43" s="81"/>
    </row>
    <row r="44" spans="1:5" ht="12.75">
      <c r="A44" s="44"/>
      <c r="B44" s="44"/>
      <c r="C44" s="44"/>
      <c r="D44" s="44"/>
      <c r="E44" s="43"/>
    </row>
  </sheetData>
  <sheetProtection/>
  <mergeCells count="3">
    <mergeCell ref="A2:E2"/>
    <mergeCell ref="A4:E4"/>
    <mergeCell ref="A43:E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4">
      <selection activeCell="D12" sqref="D12"/>
    </sheetView>
  </sheetViews>
  <sheetFormatPr defaultColWidth="9.140625" defaultRowHeight="12.75"/>
  <cols>
    <col min="1" max="1" width="18.421875" style="0" customWidth="1"/>
    <col min="2" max="3" width="21.421875" style="0" customWidth="1"/>
    <col min="4" max="5" width="22.57421875" style="0" customWidth="1"/>
    <col min="6" max="6" width="24.421875" style="0" customWidth="1"/>
    <col min="7" max="7" width="22.00390625" style="0" customWidth="1"/>
    <col min="8" max="8" width="22.57421875" style="0" customWidth="1"/>
    <col min="9" max="9" width="23.57421875" style="0" customWidth="1"/>
    <col min="12" max="12" width="11.7109375" style="0" bestFit="1" customWidth="1"/>
  </cols>
  <sheetData>
    <row r="1" spans="1:3" ht="16.5" customHeight="1" thickBot="1">
      <c r="A1" s="2"/>
      <c r="B1" s="2"/>
      <c r="C1" s="2"/>
    </row>
    <row r="2" spans="1:9" ht="33.75" thickBot="1">
      <c r="A2" s="73" t="s">
        <v>23</v>
      </c>
      <c r="B2" s="74"/>
      <c r="C2" s="74"/>
      <c r="D2" s="74"/>
      <c r="E2" s="74"/>
      <c r="F2" s="74"/>
      <c r="G2" s="74"/>
      <c r="H2" s="74"/>
      <c r="I2" s="75"/>
    </row>
    <row r="3" spans="1:3" ht="13.5" thickBot="1">
      <c r="A3" s="3"/>
      <c r="B3" s="3"/>
      <c r="C3" s="3"/>
    </row>
    <row r="4" spans="1:9" ht="24.75" thickBot="1">
      <c r="A4" s="76" t="s">
        <v>18</v>
      </c>
      <c r="B4" s="77"/>
      <c r="C4" s="77"/>
      <c r="D4" s="77"/>
      <c r="E4" s="77"/>
      <c r="F4" s="77"/>
      <c r="G4" s="77"/>
      <c r="H4" s="77"/>
      <c r="I4" s="78"/>
    </row>
    <row r="5" spans="1:3" ht="15.75" thickBot="1">
      <c r="A5" s="1"/>
      <c r="B5" s="1"/>
      <c r="C5" s="1"/>
    </row>
    <row r="6" spans="1:9" ht="60.75" customHeight="1" thickBot="1">
      <c r="A6" s="60" t="s">
        <v>0</v>
      </c>
      <c r="B6" s="61" t="s">
        <v>14</v>
      </c>
      <c r="C6" s="61" t="s">
        <v>15</v>
      </c>
      <c r="D6" s="61" t="s">
        <v>16</v>
      </c>
      <c r="E6" s="61" t="s">
        <v>17</v>
      </c>
      <c r="F6" s="72" t="s">
        <v>19</v>
      </c>
      <c r="G6" s="63" t="s">
        <v>20</v>
      </c>
      <c r="H6" s="63" t="s">
        <v>21</v>
      </c>
      <c r="I6" s="63" t="s">
        <v>22</v>
      </c>
    </row>
    <row r="7" spans="1:9" ht="7.5" customHeight="1" thickBot="1">
      <c r="A7" s="1"/>
      <c r="B7" s="44"/>
      <c r="C7" s="44"/>
      <c r="D7" s="44"/>
      <c r="E7" s="44"/>
      <c r="F7" s="44"/>
      <c r="G7" s="44"/>
      <c r="H7" s="44"/>
      <c r="I7" s="44"/>
    </row>
    <row r="8" spans="1:9" ht="29.25" customHeight="1">
      <c r="A8" s="17" t="s">
        <v>2</v>
      </c>
      <c r="B8" s="10">
        <v>13</v>
      </c>
      <c r="C8" s="10">
        <v>0</v>
      </c>
      <c r="D8" s="10">
        <v>1</v>
      </c>
      <c r="E8" s="65">
        <v>0</v>
      </c>
      <c r="F8" s="65">
        <f>+B8-H8-D8</f>
        <v>5</v>
      </c>
      <c r="G8" s="65">
        <v>0</v>
      </c>
      <c r="H8" s="11">
        <v>7</v>
      </c>
      <c r="I8" s="11">
        <v>0</v>
      </c>
    </row>
    <row r="9" spans="1:9" ht="5.25" customHeight="1">
      <c r="A9" s="18"/>
      <c r="B9" s="16"/>
      <c r="C9" s="16"/>
      <c r="D9" s="16"/>
      <c r="E9" s="68"/>
      <c r="F9" s="68"/>
      <c r="G9" s="68"/>
      <c r="H9" s="19"/>
      <c r="I9" s="19"/>
    </row>
    <row r="10" spans="1:9" ht="15" thickBot="1">
      <c r="A10" s="20" t="s">
        <v>1</v>
      </c>
      <c r="B10" s="21"/>
      <c r="C10" s="21"/>
      <c r="D10" s="21"/>
      <c r="E10" s="66"/>
      <c r="F10" s="66"/>
      <c r="G10" s="66"/>
      <c r="H10" s="23"/>
      <c r="I10" s="23"/>
    </row>
    <row r="11" spans="1:9" ht="15" thickBot="1">
      <c r="A11" s="49"/>
      <c r="B11" s="50"/>
      <c r="C11" s="50"/>
      <c r="D11" s="50"/>
      <c r="E11" s="50"/>
      <c r="F11" s="50"/>
      <c r="G11" s="50"/>
      <c r="H11" s="50"/>
      <c r="I11" s="50"/>
    </row>
    <row r="12" spans="1:9" ht="15" thickBot="1">
      <c r="A12" s="41" t="s">
        <v>3</v>
      </c>
      <c r="B12" s="4">
        <v>7</v>
      </c>
      <c r="C12" s="4">
        <v>0</v>
      </c>
      <c r="D12" s="4">
        <v>5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</row>
    <row r="13" spans="1:9" ht="5.25" customHeight="1" thickBot="1">
      <c r="A13" s="42"/>
      <c r="B13" s="5"/>
      <c r="C13" s="5"/>
      <c r="D13" s="5"/>
      <c r="E13" s="5"/>
      <c r="F13" s="5"/>
      <c r="G13" s="5"/>
      <c r="H13" s="4"/>
      <c r="I13" s="4"/>
    </row>
    <row r="14" spans="1:9" ht="15" thickBot="1">
      <c r="A14" s="20"/>
      <c r="B14" s="25"/>
      <c r="C14" s="25"/>
      <c r="D14" s="25"/>
      <c r="E14" s="25"/>
      <c r="F14" s="25"/>
      <c r="G14" s="25"/>
      <c r="H14" s="25"/>
      <c r="I14" s="25"/>
    </row>
    <row r="15" spans="1:9" ht="15" thickBot="1">
      <c r="A15" s="49"/>
      <c r="B15" s="50"/>
      <c r="C15" s="50"/>
      <c r="D15" s="50"/>
      <c r="E15" s="50"/>
      <c r="F15" s="50"/>
      <c r="G15" s="50"/>
      <c r="H15" s="50"/>
      <c r="I15" s="50"/>
    </row>
    <row r="16" spans="1:9" ht="15" thickBot="1">
      <c r="A16" s="8" t="s">
        <v>4</v>
      </c>
      <c r="B16" s="4">
        <v>48</v>
      </c>
      <c r="C16" s="4">
        <v>0</v>
      </c>
      <c r="D16" s="4">
        <v>37</v>
      </c>
      <c r="E16" s="4">
        <v>0</v>
      </c>
      <c r="F16" s="4">
        <v>0</v>
      </c>
      <c r="G16" s="4">
        <v>3</v>
      </c>
      <c r="H16" s="4">
        <v>8</v>
      </c>
      <c r="I16" s="4">
        <v>7</v>
      </c>
    </row>
    <row r="17" spans="1:9" ht="6" customHeight="1" thickBot="1">
      <c r="A17" s="13"/>
      <c r="B17" s="5"/>
      <c r="C17" s="5"/>
      <c r="D17" s="5"/>
      <c r="E17" s="5"/>
      <c r="F17" s="5"/>
      <c r="G17" s="5"/>
      <c r="H17" s="4"/>
      <c r="I17" s="4"/>
    </row>
    <row r="18" spans="1:9" ht="15" thickBot="1">
      <c r="A18" s="20"/>
      <c r="B18" s="25"/>
      <c r="C18" s="25"/>
      <c r="D18" s="24"/>
      <c r="E18" s="24"/>
      <c r="F18" s="24"/>
      <c r="G18" s="24"/>
      <c r="H18" s="24"/>
      <c r="I18" s="24"/>
    </row>
    <row r="19" spans="1:9" ht="15" thickBot="1">
      <c r="A19" s="49"/>
      <c r="B19" s="50"/>
      <c r="C19" s="50"/>
      <c r="D19" s="50"/>
      <c r="E19" s="50"/>
      <c r="F19" s="50"/>
      <c r="G19" s="50"/>
      <c r="H19" s="50"/>
      <c r="I19" s="50"/>
    </row>
    <row r="20" spans="1:9" ht="15" thickBot="1">
      <c r="A20" s="8" t="s">
        <v>5</v>
      </c>
      <c r="B20" s="4">
        <v>99</v>
      </c>
      <c r="C20" s="4">
        <v>0</v>
      </c>
      <c r="D20" s="4">
        <v>93</v>
      </c>
      <c r="E20" s="4">
        <v>0</v>
      </c>
      <c r="F20" s="4">
        <v>0</v>
      </c>
      <c r="G20" s="4">
        <v>1</v>
      </c>
      <c r="H20" s="4">
        <v>5</v>
      </c>
      <c r="I20" s="4">
        <v>0</v>
      </c>
    </row>
    <row r="21" spans="1:9" ht="4.5" customHeight="1" thickBot="1">
      <c r="A21" s="13"/>
      <c r="B21" s="5"/>
      <c r="C21" s="5"/>
      <c r="D21" s="5"/>
      <c r="E21" s="5"/>
      <c r="F21" s="5"/>
      <c r="G21" s="5"/>
      <c r="H21" s="4"/>
      <c r="I21" s="4"/>
    </row>
    <row r="22" spans="1:9" ht="15" thickBot="1">
      <c r="A22" s="20"/>
      <c r="B22" s="25"/>
      <c r="C22" s="25"/>
      <c r="D22" s="24"/>
      <c r="E22" s="24"/>
      <c r="F22" s="24"/>
      <c r="G22" s="24"/>
      <c r="H22" s="24"/>
      <c r="I22" s="24"/>
    </row>
    <row r="23" spans="1:9" ht="15" thickBot="1">
      <c r="A23" s="49"/>
      <c r="B23" s="50"/>
      <c r="C23" s="50"/>
      <c r="D23" s="50"/>
      <c r="E23" s="50"/>
      <c r="F23" s="50"/>
      <c r="G23" s="50"/>
      <c r="H23" s="50"/>
      <c r="I23" s="50"/>
    </row>
    <row r="24" spans="1:9" ht="15" thickBot="1">
      <c r="A24" s="8" t="s">
        <v>6</v>
      </c>
      <c r="B24" s="4">
        <v>22</v>
      </c>
      <c r="C24" s="4">
        <v>0</v>
      </c>
      <c r="D24" s="4">
        <v>14</v>
      </c>
      <c r="E24" s="4">
        <v>0</v>
      </c>
      <c r="F24" s="4">
        <v>0</v>
      </c>
      <c r="G24" s="4">
        <v>0</v>
      </c>
      <c r="H24" s="4">
        <v>8</v>
      </c>
      <c r="I24" s="4">
        <v>1</v>
      </c>
    </row>
    <row r="25" spans="1:9" ht="6" customHeight="1" thickBot="1">
      <c r="A25" s="13"/>
      <c r="B25" s="5"/>
      <c r="C25" s="5"/>
      <c r="D25" s="5"/>
      <c r="E25" s="5"/>
      <c r="F25" s="5"/>
      <c r="G25" s="5"/>
      <c r="H25" s="4"/>
      <c r="I25" s="4"/>
    </row>
    <row r="26" spans="1:9" ht="15" thickBot="1">
      <c r="A26" s="20"/>
      <c r="B26" s="25"/>
      <c r="C26" s="25"/>
      <c r="D26" s="24"/>
      <c r="E26" s="24"/>
      <c r="F26" s="24"/>
      <c r="G26" s="24"/>
      <c r="H26" s="24"/>
      <c r="I26" s="24"/>
    </row>
    <row r="27" spans="1:12" ht="15" thickBot="1">
      <c r="A27" s="49"/>
      <c r="B27" s="50"/>
      <c r="C27" s="50"/>
      <c r="D27" s="50"/>
      <c r="E27" s="50"/>
      <c r="F27" s="50"/>
      <c r="G27" s="50"/>
      <c r="H27" s="50"/>
      <c r="I27" s="50"/>
      <c r="L27" s="6"/>
    </row>
    <row r="28" spans="1:9" ht="14.25">
      <c r="A28" s="8" t="s">
        <v>7</v>
      </c>
      <c r="B28" s="9">
        <v>77</v>
      </c>
      <c r="C28" s="9">
        <v>0</v>
      </c>
      <c r="D28" s="9">
        <v>68</v>
      </c>
      <c r="E28" s="64">
        <v>0</v>
      </c>
      <c r="F28" s="64">
        <v>0</v>
      </c>
      <c r="G28" s="64">
        <v>0</v>
      </c>
      <c r="H28" s="11">
        <v>9</v>
      </c>
      <c r="I28" s="11">
        <v>0</v>
      </c>
    </row>
    <row r="29" spans="1:9" ht="6.75" customHeight="1">
      <c r="A29" s="13"/>
      <c r="B29" s="7"/>
      <c r="C29" s="7"/>
      <c r="D29" s="7"/>
      <c r="E29" s="69"/>
      <c r="F29" s="69"/>
      <c r="G29" s="69"/>
      <c r="H29" s="12"/>
      <c r="I29" s="12"/>
    </row>
    <row r="30" spans="1:9" ht="15" thickBot="1">
      <c r="A30" s="40"/>
      <c r="B30" s="22"/>
      <c r="C30" s="67"/>
      <c r="D30" s="67"/>
      <c r="E30" s="70"/>
      <c r="F30" s="66"/>
      <c r="G30" s="66"/>
      <c r="H30" s="48"/>
      <c r="I30" s="48"/>
    </row>
    <row r="31" spans="1:9" ht="13.5" thickBot="1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9.5" customHeight="1">
      <c r="A32" s="8" t="s">
        <v>10</v>
      </c>
      <c r="B32" s="9">
        <v>0</v>
      </c>
      <c r="C32" s="9">
        <v>50</v>
      </c>
      <c r="D32" s="9">
        <v>0</v>
      </c>
      <c r="E32" s="64">
        <v>50</v>
      </c>
      <c r="F32" s="64">
        <v>0</v>
      </c>
      <c r="G32" s="64">
        <v>0</v>
      </c>
      <c r="H32" s="11">
        <v>0</v>
      </c>
      <c r="I32" s="11">
        <f>+B32-D32</f>
        <v>0</v>
      </c>
    </row>
    <row r="33" spans="1:9" ht="5.25" customHeight="1">
      <c r="A33" s="13"/>
      <c r="B33" s="7"/>
      <c r="C33" s="7"/>
      <c r="D33" s="7"/>
      <c r="E33" s="69"/>
      <c r="F33" s="69"/>
      <c r="G33" s="69"/>
      <c r="H33" s="12"/>
      <c r="I33" s="12"/>
    </row>
    <row r="34" spans="1:9" ht="15" thickBot="1">
      <c r="A34" s="20"/>
      <c r="B34" s="21"/>
      <c r="C34" s="21"/>
      <c r="D34" s="21"/>
      <c r="E34" s="66"/>
      <c r="F34" s="66"/>
      <c r="G34" s="66"/>
      <c r="H34" s="23"/>
      <c r="I34" s="23"/>
    </row>
    <row r="35" spans="1:9" ht="15" thickBot="1">
      <c r="A35" s="49"/>
      <c r="B35" s="50"/>
      <c r="C35" s="50"/>
      <c r="D35" s="50"/>
      <c r="E35" s="50"/>
      <c r="F35" s="50"/>
      <c r="G35" s="50"/>
      <c r="H35" s="50"/>
      <c r="I35" s="50"/>
    </row>
    <row r="36" spans="1:9" ht="14.25">
      <c r="A36" s="8" t="s">
        <v>9</v>
      </c>
      <c r="B36" s="9">
        <v>11</v>
      </c>
      <c r="C36" s="9">
        <v>0</v>
      </c>
      <c r="D36" s="9">
        <v>11</v>
      </c>
      <c r="E36" s="64">
        <v>0</v>
      </c>
      <c r="F36" s="64">
        <v>0</v>
      </c>
      <c r="G36" s="64"/>
      <c r="H36" s="52">
        <v>0</v>
      </c>
      <c r="I36" s="52">
        <f>+B36-D36</f>
        <v>0</v>
      </c>
    </row>
    <row r="37" spans="1:9" ht="6" customHeight="1">
      <c r="A37" s="13"/>
      <c r="B37" s="7"/>
      <c r="C37" s="7"/>
      <c r="D37" s="7"/>
      <c r="E37" s="69"/>
      <c r="F37" s="69"/>
      <c r="G37" s="69"/>
      <c r="H37" s="53"/>
      <c r="I37" s="53"/>
    </row>
    <row r="38" spans="1:9" ht="15" thickBot="1">
      <c r="A38" s="20"/>
      <c r="B38" s="21"/>
      <c r="C38" s="21"/>
      <c r="D38" s="21"/>
      <c r="E38" s="66"/>
      <c r="F38" s="66"/>
      <c r="G38" s="66">
        <v>0</v>
      </c>
      <c r="H38" s="23"/>
      <c r="I38" s="23"/>
    </row>
    <row r="39" spans="1:10" ht="15" thickBot="1">
      <c r="A39" s="14"/>
      <c r="B39" s="15"/>
      <c r="C39" s="15"/>
      <c r="D39" s="15"/>
      <c r="E39" s="15"/>
      <c r="F39" s="15"/>
      <c r="G39" s="15"/>
      <c r="H39" s="15"/>
      <c r="I39" s="15"/>
      <c r="J39" s="55"/>
    </row>
    <row r="40" spans="1:9" ht="15" thickBot="1">
      <c r="A40" s="56" t="s">
        <v>1</v>
      </c>
      <c r="B40" s="57">
        <f>SUM(B8:B39)</f>
        <v>277</v>
      </c>
      <c r="C40" s="57">
        <f>SUM(C8:C39)</f>
        <v>50</v>
      </c>
      <c r="D40" s="57">
        <f aca="true" t="shared" si="0" ref="D40:I40">SUM(D7:D36)</f>
        <v>229</v>
      </c>
      <c r="E40" s="71">
        <f t="shared" si="0"/>
        <v>50</v>
      </c>
      <c r="F40" s="71">
        <f t="shared" si="0"/>
        <v>5</v>
      </c>
      <c r="G40" s="71">
        <f t="shared" si="0"/>
        <v>6</v>
      </c>
      <c r="H40" s="59">
        <f t="shared" si="0"/>
        <v>37</v>
      </c>
      <c r="I40" s="59">
        <f t="shared" si="0"/>
        <v>8</v>
      </c>
    </row>
    <row r="41" spans="1:9" ht="12.7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4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</sheetData>
  <sheetProtection/>
  <mergeCells count="2">
    <mergeCell ref="A2:I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Frosinone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Sbardella</cp:lastModifiedBy>
  <cp:lastPrinted>2016-09-20T18:48:10Z</cp:lastPrinted>
  <dcterms:created xsi:type="dcterms:W3CDTF">2006-12-12T12:10:00Z</dcterms:created>
  <dcterms:modified xsi:type="dcterms:W3CDTF">2016-10-03T11:24:41Z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